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20\"/>
    </mc:Choice>
  </mc:AlternateContent>
  <bookViews>
    <workbookView xWindow="120" yWindow="120" windowWidth="19320" windowHeight="8280" firstSheet="2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D6" i="3"/>
  <c r="D56" i="3"/>
  <c r="G6" i="3"/>
  <c r="H6" i="3"/>
  <c r="K6" i="3"/>
  <c r="L6" i="3"/>
  <c r="C21" i="3"/>
  <c r="D21" i="3"/>
  <c r="E21" i="3"/>
  <c r="E6" i="3"/>
  <c r="E56" i="3"/>
  <c r="F21" i="3"/>
  <c r="F6" i="3"/>
  <c r="F56" i="3"/>
  <c r="G21" i="3"/>
  <c r="H21" i="3"/>
  <c r="I21" i="3"/>
  <c r="I6" i="3"/>
  <c r="I56" i="3"/>
  <c r="J21" i="3"/>
  <c r="J6" i="3"/>
  <c r="J56" i="3"/>
  <c r="K21" i="3"/>
  <c r="L21" i="3"/>
  <c r="C28" i="3"/>
  <c r="D28" i="3"/>
  <c r="E28" i="3"/>
  <c r="F28" i="3"/>
  <c r="G28" i="3"/>
  <c r="H28" i="3"/>
  <c r="I28" i="3"/>
  <c r="J28" i="3"/>
  <c r="K28" i="3"/>
  <c r="L28" i="3"/>
  <c r="E39" i="3"/>
  <c r="F39" i="3"/>
  <c r="I39" i="3"/>
  <c r="J39" i="3"/>
  <c r="C40" i="3"/>
  <c r="C39" i="3"/>
  <c r="C56" i="3"/>
  <c r="D40" i="3"/>
  <c r="D39" i="3"/>
  <c r="E40" i="3"/>
  <c r="F40" i="3"/>
  <c r="G40" i="3"/>
  <c r="G39" i="3"/>
  <c r="G56" i="3"/>
  <c r="H40" i="3"/>
  <c r="H39" i="3"/>
  <c r="H56" i="3"/>
  <c r="I40" i="3"/>
  <c r="J40" i="3"/>
  <c r="K40" i="3"/>
  <c r="K39" i="3"/>
  <c r="K56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<sst xmlns="http://schemas.openxmlformats.org/spreadsheetml/2006/main" count="154" uniqueCount="128">
  <si>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</si>
  <si>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</si>
  <si>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</si>
  <si>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</si>
  <si>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</si>
  <si>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</si>
  <si>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</si>
  <si>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</si>
  <si>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</si>
  <si>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</si>
  <si>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</si>
  <si>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</si>
  <si>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</si>
  <si>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</si>
  <si>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</si>
  <si>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</si>
  <si>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</si>
  <si>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</si>
  <si>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</si>
  <si>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</si>
  <si>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</si>
  <si>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</si>
  <si>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</si>
  <si>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</si>
  <si>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</si>
  <si>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</si>
  <si>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</si>
  <si>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</si>
  <si>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</si>
  <si>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</si>
  <si>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</si>
  <si>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</si>
  <si>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</si>
  <si>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</si>
  <si>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</si>
  <si>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</si>
  <si>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</si>
  <si>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</si>
  <si>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</si>
  <si>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</si>
  <si>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</si>
  <si>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</si>
  <si>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</si>
  <si>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</si>
  <si>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</si>
  <si>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</si>
  <si>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</si>
  <si>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</si>
  <si>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</si>
  <si>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</si>
  <si>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</si>
  <si>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</si>
  <si>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</si>
  <si>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</si>
  <si>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</si>
  <si>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</si>
  <si>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</si>
  <si>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</si>
  <si>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</si>
  <si>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</si>
  <si>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</si>
  <si>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</si>
  <si>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</si>
  <si>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</si>
  <si>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</si>
  <si>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</si>
  <si>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</si>
  <si>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</si>
  <si>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</si>
  <si>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</si>
  <si>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</si>
  <si>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</si>
  <si>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</si>
  <si>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</si>
  <si>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</si>
  <si>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</si>
  <si>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</si>
  <si>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</si>
  <si>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</si>
  <si>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</si>
  <si>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</si>
  <si>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</si>
  <si>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</si>
  <si>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</si>
  <si>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</si>
  <si>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</si>
  <si>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</si>
  <si>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</si>
  <si>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</si>
  <si>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</si>
  <si>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</si>
  <si>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</si>
  <si>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</si>
  <si>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</si>
  <si>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</si>
  <si>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</si>
  <si>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</si>
  <si>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</si>
  <si>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</si>
  <si>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</si>
  <si>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</si>
  <si>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</si>
  <si>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</si>
  <si>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</si>
  <si>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</si>
  <si>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</si>
  <si>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</si>
  <si>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</si>
  <si>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</si>
  <si>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</si>
  <si>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</si>
  <si>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</si>
  <si>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</si>
  <si>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</si>
  <si>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</si>
  <si>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</si>
  <si>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</si>
  <si>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</si>
  <si>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</si>
  <si>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Новосанжарський районний суд Полтавської області</t>
  </si>
  <si>
    <t>39300. Полтавська область.смт. Нові Санжари</t>
  </si>
  <si>
    <t>вул. Незалежності</t>
  </si>
  <si>
    <t/>
  </si>
  <si>
    <t xml:space="preserve">В.М. Ільченко </t>
  </si>
  <si>
    <t>Л.К. Авакян</t>
  </si>
  <si>
    <t>(05344)3-26-54</t>
  </si>
  <si>
    <t>inbox@ns.pl.court.gov.ua</t>
  </si>
  <si>
    <t>7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</si>
</sst>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&amp;C&amp;L2CF92109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371</v>
      </c>
      <c r="D6" s="96">
        <f t="shared" si="0"/>
        <v>375315.34</v>
      </c>
      <c r="E6" s="96">
        <f t="shared" si="0"/>
        <v>348</v>
      </c>
      <c r="F6" s="96">
        <f t="shared" si="0"/>
        <v>332010.53000000003</v>
      </c>
      <c r="G6" s="96">
        <f t="shared" si="0"/>
        <v>6</v>
      </c>
      <c r="H6" s="96">
        <f t="shared" si="0"/>
        <v>5912.4</v>
      </c>
      <c r="I6" s="96">
        <f t="shared" si="0"/>
        <v>18</v>
      </c>
      <c r="J6" s="96">
        <f t="shared" si="0"/>
        <v>13317.49</v>
      </c>
      <c r="K6" s="96">
        <f t="shared" si="0"/>
        <v>0</v>
      </c>
      <c r="L6" s="96">
        <f t="shared" si="0"/>
        <v>0</v>
      </c>
    </row>
    <row r="7" spans="1:12" ht="16.5" customHeight="1" x14ac:dyDescent="0.2">
      <c r="A7" s="87">
        <v>2</v>
      </c>
      <c r="B7" s="90" t="s">
        <v>74</v>
      </c>
      <c r="C7" s="97">
        <v>189</v>
      </c>
      <c r="D7" s="97">
        <v>254258.24</v>
      </c>
      <c r="E7" s="97">
        <v>185</v>
      </c>
      <c r="F7" s="97">
        <v>219973.59</v>
      </c>
      <c r="G7" s="97">
        <v>2</v>
      </c>
      <c r="H7" s="97">
        <v>3810.8</v>
      </c>
      <c r="I7" s="97">
        <v>2</v>
      </c>
      <c r="J7" s="97">
        <v>2749.09</v>
      </c>
      <c r="K7" s="97"/>
      <c r="L7" s="97"/>
    </row>
    <row r="8" spans="1:12" ht="16.5" customHeight="1" x14ac:dyDescent="0.2">
      <c r="A8" s="87">
        <v>3</v>
      </c>
      <c r="B8" s="91" t="s">
        <v>75</v>
      </c>
      <c r="C8" s="97">
        <v>40</v>
      </c>
      <c r="D8" s="97">
        <v>103078.43</v>
      </c>
      <c r="E8" s="97">
        <v>38</v>
      </c>
      <c r="F8" s="97">
        <v>78361.34</v>
      </c>
      <c r="G8" s="97"/>
      <c r="H8" s="97"/>
      <c r="I8" s="97">
        <v>2</v>
      </c>
      <c r="J8" s="97">
        <v>2749.09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149</v>
      </c>
      <c r="D9" s="97">
        <v>151179.81</v>
      </c>
      <c r="E9" s="97">
        <v>147</v>
      </c>
      <c r="F9" s="97">
        <v>141612.25</v>
      </c>
      <c r="G9" s="97">
        <v>2</v>
      </c>
      <c r="H9" s="97">
        <v>3810.8</v>
      </c>
      <c r="I9" s="97"/>
      <c r="J9" s="97"/>
      <c r="K9" s="97"/>
      <c r="L9" s="97"/>
    </row>
    <row r="10" spans="1:12" ht="19.5" customHeight="1" x14ac:dyDescent="0.2">
      <c r="A10" s="87">
        <v>5</v>
      </c>
      <c r="B10" s="90" t="s">
        <v>77</v>
      </c>
      <c r="C10" s="97">
        <v>57</v>
      </c>
      <c r="D10" s="97">
        <v>58015.199999999997</v>
      </c>
      <c r="E10" s="97">
        <v>46</v>
      </c>
      <c r="F10" s="97">
        <v>51194.54</v>
      </c>
      <c r="G10" s="97"/>
      <c r="H10" s="97"/>
      <c r="I10" s="97">
        <v>12</v>
      </c>
      <c r="J10" s="97">
        <v>9727.6</v>
      </c>
      <c r="K10" s="97"/>
      <c r="L10" s="97"/>
    </row>
    <row r="11" spans="1:12" ht="19.5" customHeight="1" x14ac:dyDescent="0.2">
      <c r="A11" s="87">
        <v>6</v>
      </c>
      <c r="B11" s="91" t="s">
        <v>78</v>
      </c>
      <c r="C11" s="97">
        <v>8</v>
      </c>
      <c r="D11" s="97">
        <v>16816</v>
      </c>
      <c r="E11" s="97">
        <v>8</v>
      </c>
      <c r="F11" s="97">
        <v>16816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49</v>
      </c>
      <c r="D12" s="97">
        <v>41199.199999999997</v>
      </c>
      <c r="E12" s="97">
        <v>38</v>
      </c>
      <c r="F12" s="97">
        <v>34378.54</v>
      </c>
      <c r="G12" s="97"/>
      <c r="H12" s="97"/>
      <c r="I12" s="97">
        <v>12</v>
      </c>
      <c r="J12" s="97">
        <v>9727.6</v>
      </c>
      <c r="K12" s="97"/>
      <c r="L12" s="97"/>
    </row>
    <row r="13" spans="1:12" ht="15" customHeight="1" x14ac:dyDescent="0.2">
      <c r="A13" s="87">
        <v>8</v>
      </c>
      <c r="B13" s="90" t="s">
        <v>18</v>
      </c>
      <c r="C13" s="97">
        <v>41</v>
      </c>
      <c r="D13" s="97">
        <v>34472.800000000003</v>
      </c>
      <c r="E13" s="97">
        <v>40</v>
      </c>
      <c r="F13" s="97">
        <v>34400.1</v>
      </c>
      <c r="G13" s="97">
        <v>1</v>
      </c>
      <c r="H13" s="97">
        <v>840.4</v>
      </c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53</v>
      </c>
      <c r="D15" s="97">
        <v>22281.200000000001</v>
      </c>
      <c r="E15" s="97">
        <v>50</v>
      </c>
      <c r="F15" s="97">
        <v>20995.200000000001</v>
      </c>
      <c r="G15" s="97">
        <v>3</v>
      </c>
      <c r="H15" s="97">
        <v>1261.2</v>
      </c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53</v>
      </c>
      <c r="D17" s="97">
        <v>22281.200000000001</v>
      </c>
      <c r="E17" s="97">
        <v>50</v>
      </c>
      <c r="F17" s="97">
        <v>20995.200000000001</v>
      </c>
      <c r="G17" s="97">
        <v>3</v>
      </c>
      <c r="H17" s="97">
        <v>1261.2</v>
      </c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29</v>
      </c>
      <c r="D18" s="97">
        <v>6077.7</v>
      </c>
      <c r="E18" s="97">
        <v>25</v>
      </c>
      <c r="F18" s="97">
        <v>5236.8999999999996</v>
      </c>
      <c r="G18" s="97"/>
      <c r="H18" s="97"/>
      <c r="I18" s="97">
        <v>4</v>
      </c>
      <c r="J18" s="97">
        <v>840.8</v>
      </c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210.2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</v>
      </c>
      <c r="D39" s="96">
        <f t="shared" si="3"/>
        <v>1681.6</v>
      </c>
      <c r="E39" s="96">
        <f t="shared" si="3"/>
        <v>2</v>
      </c>
      <c r="F39" s="96">
        <f t="shared" si="3"/>
        <v>840.8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</v>
      </c>
      <c r="D40" s="97">
        <f t="shared" si="4"/>
        <v>1681.6</v>
      </c>
      <c r="E40" s="97">
        <f t="shared" si="4"/>
        <v>2</v>
      </c>
      <c r="F40" s="97">
        <f t="shared" si="4"/>
        <v>840.8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840.8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840.8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</v>
      </c>
      <c r="D50" s="96">
        <f t="shared" si="5"/>
        <v>18.93</v>
      </c>
      <c r="E50" s="96">
        <f t="shared" si="5"/>
        <v>3</v>
      </c>
      <c r="F50" s="96">
        <f t="shared" si="5"/>
        <v>44.62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</v>
      </c>
      <c r="D51" s="97">
        <v>18.93</v>
      </c>
      <c r="E51" s="97">
        <v>3</v>
      </c>
      <c r="F51" s="97">
        <v>44.62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91</v>
      </c>
      <c r="D55" s="96">
        <v>38220.200000000099</v>
      </c>
      <c r="E55" s="96">
        <v>40</v>
      </c>
      <c r="F55" s="96">
        <v>16780.2</v>
      </c>
      <c r="G55" s="96"/>
      <c r="H55" s="96"/>
      <c r="I55" s="96">
        <v>91</v>
      </c>
      <c r="J55" s="96">
        <v>38220.200000000099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467</v>
      </c>
      <c r="D56" s="96">
        <f t="shared" si="6"/>
        <v>415236.07000000007</v>
      </c>
      <c r="E56" s="96">
        <f t="shared" si="6"/>
        <v>393</v>
      </c>
      <c r="F56" s="96">
        <f t="shared" si="6"/>
        <v>349676.15</v>
      </c>
      <c r="G56" s="96">
        <f t="shared" si="6"/>
        <v>6</v>
      </c>
      <c r="H56" s="96">
        <f t="shared" si="6"/>
        <v>5912.4</v>
      </c>
      <c r="I56" s="96">
        <f t="shared" si="6"/>
        <v>109</v>
      </c>
      <c r="J56" s="96">
        <f t="shared" si="6"/>
        <v>51537.690000000097</v>
      </c>
      <c r="K56" s="96">
        <f t="shared" si="6"/>
        <v>0</v>
      </c>
      <c r="L56" s="96">
        <f t="shared" si="6"/>
        <v>0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Новосанжарський районний суд Полтавської області,_x000D_
 Початок періоду: 01.01.2020, Кінець періоду: 30.06.2020&amp;L2CF92109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0</v>
      </c>
      <c r="F4" s="93">
        <f>SUM(F5:F25)</f>
        <v>0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/>
      <c r="F7" s="95"/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Новосанжарський районний суд Полтавської області,_x000D_
 Початок періоду: 01.01.2020, Кінець періоду: 30.06.2020&amp;L2CF92109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Ліана</cp:lastModifiedBy>
  <cp:lastPrinted>2018-03-15T14:08:04Z</cp:lastPrinted>
  <dcterms:created xsi:type="dcterms:W3CDTF">2015-09-09T10:27:37Z</dcterms:created>
  <dcterms:modified xsi:type="dcterms:W3CDTF">2020-11-30T11:02:27Z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10_00542_2.2020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2CF92109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